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2120" windowHeight="9120" activeTab="0"/>
  </bookViews>
  <sheets>
    <sheet name="ExportCuadro" sheetId="1" r:id="rId1"/>
  </sheets>
  <definedNames/>
  <calcPr fullCalcOnLoad="1"/>
</workbook>
</file>

<file path=xl/comments1.xml><?xml version="1.0" encoding="utf-8"?>
<comments xmlns="http://schemas.openxmlformats.org/spreadsheetml/2006/main">
  <authors>
    <author>Windows XP Profesional</author>
  </authors>
  <commentList>
    <comment ref="E61" authorId="0">
      <text>
        <r>
          <rPr>
            <sz val="12"/>
            <rFont val="Tahoma"/>
            <family val="2"/>
          </rPr>
          <t>Se han tomado 22 muestras cada una de tamaño igual (25 días). De estas muestras tenemos que la estimación del verdadero promedio es de 478.51 con un error estándar de 5,98. Esto es 478,51 - + 5,98</t>
        </r>
        <r>
          <rPr>
            <sz val="8"/>
            <rFont val="Tahoma"/>
            <family val="2"/>
          </rPr>
          <t xml:space="preserve">
</t>
        </r>
      </text>
    </comment>
  </commentList>
</comments>
</file>

<file path=xl/sharedStrings.xml><?xml version="1.0" encoding="utf-8"?>
<sst xmlns="http://schemas.openxmlformats.org/spreadsheetml/2006/main" count="35" uniqueCount="35">
  <si>
    <t>Periodo</t>
  </si>
  <si>
    <t>1. Dólar observado</t>
  </si>
  <si>
    <t>Tipos de cambio (pesos por dólar)</t>
  </si>
  <si>
    <t>promedio</t>
  </si>
  <si>
    <t>día</t>
  </si>
  <si>
    <t>Dólar observado</t>
  </si>
  <si>
    <t>Muestra</t>
  </si>
  <si>
    <t>Muestra 1</t>
  </si>
  <si>
    <t>Muestra 2</t>
  </si>
  <si>
    <t>Muestra 3</t>
  </si>
  <si>
    <t>Muestra 4</t>
  </si>
  <si>
    <t>Muestra 5</t>
  </si>
  <si>
    <t>Muestra 6</t>
  </si>
  <si>
    <t>Muestra 7</t>
  </si>
  <si>
    <t>Muestra 8</t>
  </si>
  <si>
    <t>Muestra 9</t>
  </si>
  <si>
    <t>Muestra 10</t>
  </si>
  <si>
    <t>Muestra 11</t>
  </si>
  <si>
    <t>Muestra 12</t>
  </si>
  <si>
    <t>Muestra 13</t>
  </si>
  <si>
    <t>Muestra 14</t>
  </si>
  <si>
    <t>Muestra 15</t>
  </si>
  <si>
    <t>Muestra 16</t>
  </si>
  <si>
    <t>Muestra 17</t>
  </si>
  <si>
    <t>Muestra 18</t>
  </si>
  <si>
    <t>Muestra 19</t>
  </si>
  <si>
    <t>Muestra 20</t>
  </si>
  <si>
    <t>Muestra 21</t>
  </si>
  <si>
    <t>Muestra 22</t>
  </si>
  <si>
    <t>prom muest</t>
  </si>
  <si>
    <t>Error de mues</t>
  </si>
  <si>
    <t>Dif Cuad</t>
  </si>
  <si>
    <t>Var muestral</t>
  </si>
  <si>
    <t>Error estandar</t>
  </si>
  <si>
    <t>Conclusión</t>
  </si>
</sst>
</file>

<file path=xl/styles.xml><?xml version="1.0" encoding="utf-8"?>
<styleSheet xmlns="http://schemas.openxmlformats.org/spreadsheetml/2006/main">
  <numFmts count="2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Yes&quot;;&quot;Yes&quot;;&quot;No&quot;"/>
    <numFmt numFmtId="173" formatCode="&quot;True&quot;;&quot;True&quot;;&quot;False&quot;"/>
    <numFmt numFmtId="174" formatCode="&quot;On&quot;;&quot;On&quot;;&quot;Off&quot;"/>
    <numFmt numFmtId="175" formatCode="[$€-2]\ #,##0.00_);[Red]\([$€-2]\ #,##0.00\)"/>
    <numFmt numFmtId="176" formatCode="dd\.mmm\.yyyy"/>
  </numFmts>
  <fonts count="40">
    <font>
      <sz val="10"/>
      <name val="Arial"/>
      <family val="0"/>
    </font>
    <font>
      <sz val="10"/>
      <name val="Arial Unicode MS"/>
      <family val="2"/>
    </font>
    <font>
      <b/>
      <sz val="10"/>
      <name val="Arial"/>
      <family val="2"/>
    </font>
    <font>
      <sz val="8"/>
      <name val="Tahoma"/>
      <family val="2"/>
    </font>
    <font>
      <sz val="12"/>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8"/>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9" fillId="29" borderId="1" applyNumberFormat="0" applyAlignment="0" applyProtection="0"/>
    <xf numFmtId="0" fontId="3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1"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2" fillId="21" borderId="5"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0" borderId="7" applyNumberFormat="0" applyFill="0" applyAlignment="0" applyProtection="0"/>
    <xf numFmtId="0" fontId="28" fillId="0" borderId="8" applyNumberFormat="0" applyFill="0" applyAlignment="0" applyProtection="0"/>
    <xf numFmtId="0" fontId="38" fillId="0" borderId="9" applyNumberFormat="0" applyFill="0" applyAlignment="0" applyProtection="0"/>
  </cellStyleXfs>
  <cellXfs count="16">
    <xf numFmtId="0" fontId="0" fillId="0" borderId="0" xfId="0" applyAlignment="1">
      <alignment/>
    </xf>
    <xf numFmtId="0" fontId="1" fillId="33" borderId="10" xfId="0" applyFont="1" applyFill="1" applyBorder="1" applyAlignment="1">
      <alignment wrapText="1"/>
    </xf>
    <xf numFmtId="4" fontId="1" fillId="33" borderId="10" xfId="0" applyNumberFormat="1" applyFont="1" applyFill="1" applyBorder="1" applyAlignment="1">
      <alignment wrapText="1"/>
    </xf>
    <xf numFmtId="4" fontId="1" fillId="0" borderId="10" xfId="0" applyNumberFormat="1" applyFont="1" applyBorder="1" applyAlignment="1">
      <alignment wrapText="1"/>
    </xf>
    <xf numFmtId="4" fontId="0" fillId="0" borderId="0" xfId="0" applyNumberFormat="1" applyAlignment="1">
      <alignment/>
    </xf>
    <xf numFmtId="176" fontId="1" fillId="0" borderId="10" xfId="0" applyNumberFormat="1" applyFont="1" applyBorder="1" applyAlignment="1">
      <alignment wrapText="1"/>
    </xf>
    <xf numFmtId="176" fontId="0" fillId="0" borderId="0" xfId="0" applyNumberFormat="1" applyAlignment="1">
      <alignment/>
    </xf>
    <xf numFmtId="0" fontId="2" fillId="0" borderId="0" xfId="0" applyFont="1" applyAlignment="1">
      <alignment/>
    </xf>
    <xf numFmtId="0" fontId="0" fillId="0" borderId="0" xfId="0" applyAlignment="1">
      <alignment horizontal="center"/>
    </xf>
    <xf numFmtId="4" fontId="0" fillId="0" borderId="0" xfId="0" applyNumberFormat="1" applyAlignment="1">
      <alignment horizontal="center"/>
    </xf>
    <xf numFmtId="1" fontId="0" fillId="0" borderId="0" xfId="0" applyNumberFormat="1" applyAlignment="1">
      <alignment horizontal="center"/>
    </xf>
    <xf numFmtId="0" fontId="0" fillId="0" borderId="0" xfId="0" applyFont="1" applyAlignment="1">
      <alignment/>
    </xf>
    <xf numFmtId="0" fontId="0" fillId="0" borderId="0" xfId="0" applyFont="1" applyAlignment="1">
      <alignment horizontal="center"/>
    </xf>
    <xf numFmtId="3" fontId="1" fillId="0" borderId="0" xfId="0" applyNumberFormat="1" applyFont="1" applyBorder="1" applyAlignment="1">
      <alignment horizontal="center" wrapText="1"/>
    </xf>
    <xf numFmtId="0" fontId="0" fillId="0" borderId="0" xfId="0" applyFont="1" applyAlignment="1">
      <alignment wrapText="1"/>
    </xf>
    <xf numFmtId="2" fontId="0" fillId="0" borderId="0" xfId="0" applyNumberFormat="1" applyAlignment="1">
      <alignment horizont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239"/>
  <sheetViews>
    <sheetView showGridLines="0" tabSelected="1" zoomScalePageLayoutView="0" workbookViewId="0" topLeftCell="A1">
      <selection activeCell="E1" sqref="E1"/>
    </sheetView>
  </sheetViews>
  <sheetFormatPr defaultColWidth="9.140625" defaultRowHeight="12.75"/>
  <cols>
    <col min="1" max="1" width="11.7109375" style="0" bestFit="1" customWidth="1"/>
    <col min="2" max="3" width="12.7109375" style="0" customWidth="1"/>
    <col min="4" max="4" width="9.140625" style="0" customWidth="1"/>
    <col min="5" max="5" width="12.140625" style="0" customWidth="1"/>
    <col min="6" max="6" width="15.28125" style="8" customWidth="1"/>
    <col min="7" max="7" width="14.57421875" style="0" customWidth="1"/>
    <col min="8" max="8" width="9.140625" style="8" customWidth="1"/>
  </cols>
  <sheetData>
    <row r="1" ht="12.75">
      <c r="A1" s="7" t="s">
        <v>2</v>
      </c>
    </row>
    <row r="2" ht="12.75"/>
    <row r="3" spans="1:6" ht="30">
      <c r="A3" s="1" t="s">
        <v>0</v>
      </c>
      <c r="B3" s="2" t="s">
        <v>1</v>
      </c>
      <c r="C3" s="9" t="s">
        <v>4</v>
      </c>
      <c r="E3" s="8" t="s">
        <v>3</v>
      </c>
      <c r="F3" s="9">
        <f>AVERAGE(B4:B237)</f>
        <v>480.73128205128234</v>
      </c>
    </row>
    <row r="4" spans="1:3" ht="15">
      <c r="A4" s="5">
        <v>40546</v>
      </c>
      <c r="B4" s="3">
        <v>468.01</v>
      </c>
      <c r="C4" s="10">
        <v>1</v>
      </c>
    </row>
    <row r="5" spans="1:9" ht="15">
      <c r="A5" s="5">
        <v>40547</v>
      </c>
      <c r="B5" s="3">
        <v>466.05</v>
      </c>
      <c r="C5" s="10">
        <v>2</v>
      </c>
      <c r="E5" s="12"/>
      <c r="F5" s="12"/>
      <c r="H5" s="12" t="s">
        <v>6</v>
      </c>
      <c r="I5" s="11" t="s">
        <v>5</v>
      </c>
    </row>
    <row r="6" spans="1:9" ht="15">
      <c r="A6" s="5">
        <v>40548</v>
      </c>
      <c r="B6" s="3">
        <v>486.82</v>
      </c>
      <c r="C6" s="10">
        <v>3</v>
      </c>
      <c r="E6" s="8"/>
      <c r="F6" s="13"/>
      <c r="H6" s="8">
        <v>3</v>
      </c>
      <c r="I6" s="3">
        <v>486.82</v>
      </c>
    </row>
    <row r="7" spans="1:9" ht="15">
      <c r="A7" s="5">
        <v>40549</v>
      </c>
      <c r="B7" s="3">
        <v>493.65</v>
      </c>
      <c r="C7" s="10">
        <v>4</v>
      </c>
      <c r="E7" s="8"/>
      <c r="F7" s="13"/>
      <c r="H7" s="8">
        <v>39</v>
      </c>
      <c r="I7" s="3">
        <v>474.01</v>
      </c>
    </row>
    <row r="8" spans="1:9" ht="15">
      <c r="A8" s="5">
        <v>40550</v>
      </c>
      <c r="B8" s="3">
        <v>494.74</v>
      </c>
      <c r="C8" s="10">
        <v>5</v>
      </c>
      <c r="E8" s="8"/>
      <c r="F8" s="13"/>
      <c r="H8" s="8">
        <v>44</v>
      </c>
      <c r="I8" s="3">
        <v>478.04</v>
      </c>
    </row>
    <row r="9" spans="1:9" ht="15">
      <c r="A9" s="5">
        <v>40553</v>
      </c>
      <c r="B9" s="3">
        <v>496.96</v>
      </c>
      <c r="C9" s="10">
        <v>6</v>
      </c>
      <c r="E9" s="8"/>
      <c r="F9" s="13"/>
      <c r="H9" s="8">
        <v>46</v>
      </c>
      <c r="I9" s="3">
        <v>472.74</v>
      </c>
    </row>
    <row r="10" spans="1:9" ht="15">
      <c r="A10" s="5">
        <v>40554</v>
      </c>
      <c r="B10" s="3">
        <v>499.03</v>
      </c>
      <c r="C10" s="10">
        <v>7</v>
      </c>
      <c r="E10" s="8"/>
      <c r="F10" s="13"/>
      <c r="H10" s="8">
        <v>47</v>
      </c>
      <c r="I10" s="3">
        <v>473.28</v>
      </c>
    </row>
    <row r="11" spans="1:9" ht="15">
      <c r="A11" s="5">
        <v>40555</v>
      </c>
      <c r="B11" s="3">
        <v>496.03</v>
      </c>
      <c r="C11" s="10">
        <v>8</v>
      </c>
      <c r="E11" s="8"/>
      <c r="F11" s="13"/>
      <c r="H11" s="8">
        <v>72</v>
      </c>
      <c r="I11" s="3">
        <v>471</v>
      </c>
    </row>
    <row r="12" spans="1:9" ht="15">
      <c r="A12" s="5">
        <v>40556</v>
      </c>
      <c r="B12" s="3">
        <v>493.27</v>
      </c>
      <c r="C12" s="10">
        <v>9</v>
      </c>
      <c r="E12" s="8"/>
      <c r="F12" s="13"/>
      <c r="H12" s="8">
        <v>78</v>
      </c>
      <c r="I12" s="3">
        <v>473.82</v>
      </c>
    </row>
    <row r="13" spans="1:9" ht="15">
      <c r="A13" s="5">
        <v>40557</v>
      </c>
      <c r="B13" s="3">
        <v>488.82</v>
      </c>
      <c r="C13" s="10">
        <v>10</v>
      </c>
      <c r="E13" s="8"/>
      <c r="F13" s="13"/>
      <c r="H13" s="8">
        <v>81</v>
      </c>
      <c r="I13" s="3">
        <v>467.63</v>
      </c>
    </row>
    <row r="14" spans="1:9" ht="15">
      <c r="A14" s="5">
        <v>40560</v>
      </c>
      <c r="B14" s="3">
        <v>492.16</v>
      </c>
      <c r="C14" s="10">
        <v>11</v>
      </c>
      <c r="E14" s="8"/>
      <c r="F14" s="13"/>
      <c r="H14" s="8">
        <v>97</v>
      </c>
      <c r="I14" s="3">
        <v>474.19</v>
      </c>
    </row>
    <row r="15" spans="1:9" ht="15">
      <c r="A15" s="5">
        <v>40561</v>
      </c>
      <c r="B15" s="3">
        <v>490.32</v>
      </c>
      <c r="C15" s="10">
        <v>12</v>
      </c>
      <c r="E15" s="8"/>
      <c r="F15" s="13"/>
      <c r="H15" s="8">
        <v>107</v>
      </c>
      <c r="I15" s="3">
        <v>465.13</v>
      </c>
    </row>
    <row r="16" spans="1:9" ht="15">
      <c r="A16" s="5">
        <v>40562</v>
      </c>
      <c r="B16" s="3">
        <v>490.67</v>
      </c>
      <c r="C16" s="10">
        <v>13</v>
      </c>
      <c r="E16" s="8"/>
      <c r="F16" s="13"/>
      <c r="H16" s="8">
        <v>114</v>
      </c>
      <c r="I16" s="3">
        <v>467.33</v>
      </c>
    </row>
    <row r="17" spans="1:9" ht="15">
      <c r="A17" s="5">
        <v>40563</v>
      </c>
      <c r="B17" s="3">
        <v>490.89</v>
      </c>
      <c r="C17" s="10">
        <v>14</v>
      </c>
      <c r="E17" s="8"/>
      <c r="F17" s="13"/>
      <c r="H17" s="8">
        <v>118</v>
      </c>
      <c r="I17" s="3">
        <v>467.92</v>
      </c>
    </row>
    <row r="18" spans="1:9" ht="15">
      <c r="A18" s="5">
        <v>40564</v>
      </c>
      <c r="B18" s="3">
        <v>494.1</v>
      </c>
      <c r="C18" s="10">
        <v>15</v>
      </c>
      <c r="E18" s="8"/>
      <c r="F18" s="13"/>
      <c r="H18" s="8">
        <v>125</v>
      </c>
      <c r="I18" s="3">
        <v>473.64</v>
      </c>
    </row>
    <row r="19" spans="1:9" ht="15">
      <c r="A19" s="5">
        <v>40567</v>
      </c>
      <c r="B19" s="3">
        <v>492.49</v>
      </c>
      <c r="C19" s="10">
        <v>16</v>
      </c>
      <c r="E19" s="8"/>
      <c r="F19" s="13"/>
      <c r="H19" s="8">
        <v>134</v>
      </c>
      <c r="I19" s="3">
        <v>462.89</v>
      </c>
    </row>
    <row r="20" spans="1:9" ht="15">
      <c r="A20" s="5">
        <v>40568</v>
      </c>
      <c r="B20" s="3">
        <v>493.14</v>
      </c>
      <c r="C20" s="10">
        <v>17</v>
      </c>
      <c r="E20" s="8"/>
      <c r="F20" s="13"/>
      <c r="H20" s="8">
        <v>141</v>
      </c>
      <c r="I20" s="3">
        <v>461.5</v>
      </c>
    </row>
    <row r="21" spans="1:9" ht="15">
      <c r="A21" s="5">
        <v>40569</v>
      </c>
      <c r="B21" s="3">
        <v>492.51</v>
      </c>
      <c r="C21" s="10">
        <v>18</v>
      </c>
      <c r="E21" s="8"/>
      <c r="F21" s="13"/>
      <c r="H21" s="8">
        <v>142</v>
      </c>
      <c r="I21" s="3">
        <v>462.32</v>
      </c>
    </row>
    <row r="22" spans="1:9" ht="15">
      <c r="A22" s="5">
        <v>40570</v>
      </c>
      <c r="B22" s="3">
        <v>490.24</v>
      </c>
      <c r="C22" s="10">
        <v>19</v>
      </c>
      <c r="E22" s="8"/>
      <c r="F22" s="13"/>
      <c r="H22" s="8">
        <v>150</v>
      </c>
      <c r="I22" s="3">
        <v>458.51</v>
      </c>
    </row>
    <row r="23" spans="1:9" ht="15">
      <c r="A23" s="5">
        <v>40571</v>
      </c>
      <c r="B23" s="3">
        <v>485.04</v>
      </c>
      <c r="C23" s="10">
        <v>20</v>
      </c>
      <c r="E23" s="8"/>
      <c r="F23" s="13"/>
      <c r="H23" s="8">
        <v>155</v>
      </c>
      <c r="I23" s="3">
        <v>473.38</v>
      </c>
    </row>
    <row r="24" spans="1:9" ht="15">
      <c r="A24" s="5">
        <v>40574</v>
      </c>
      <c r="B24" s="3">
        <v>483.32</v>
      </c>
      <c r="C24" s="10">
        <v>21</v>
      </c>
      <c r="E24" s="8"/>
      <c r="F24" s="13"/>
      <c r="H24" s="8">
        <v>157</v>
      </c>
      <c r="I24" s="3">
        <v>473.05</v>
      </c>
    </row>
    <row r="25" spans="1:9" ht="15">
      <c r="A25" s="5">
        <v>40575</v>
      </c>
      <c r="B25" s="3">
        <v>484.14</v>
      </c>
      <c r="C25" s="10">
        <v>22</v>
      </c>
      <c r="E25" s="8"/>
      <c r="F25" s="13"/>
      <c r="H25" s="8">
        <v>158</v>
      </c>
      <c r="I25" s="3">
        <v>474.1</v>
      </c>
    </row>
    <row r="26" spans="1:9" ht="15">
      <c r="A26" s="5">
        <v>40576</v>
      </c>
      <c r="B26" s="3">
        <v>480.59</v>
      </c>
      <c r="C26" s="10">
        <v>23</v>
      </c>
      <c r="E26" s="8"/>
      <c r="F26" s="13"/>
      <c r="H26" s="8">
        <v>163</v>
      </c>
      <c r="I26" s="3">
        <v>468.47</v>
      </c>
    </row>
    <row r="27" spans="1:9" ht="15">
      <c r="A27" s="5">
        <v>40577</v>
      </c>
      <c r="B27" s="3">
        <v>480.5</v>
      </c>
      <c r="C27" s="10">
        <v>24</v>
      </c>
      <c r="E27" s="8"/>
      <c r="F27" s="13"/>
      <c r="H27" s="8">
        <v>189</v>
      </c>
      <c r="I27" s="3">
        <v>504.24</v>
      </c>
    </row>
    <row r="28" spans="1:9" ht="15">
      <c r="A28" s="5">
        <v>40578</v>
      </c>
      <c r="B28" s="3">
        <v>481.56</v>
      </c>
      <c r="C28" s="10">
        <v>25</v>
      </c>
      <c r="E28" s="8"/>
      <c r="F28" s="13"/>
      <c r="H28" s="8">
        <v>203</v>
      </c>
      <c r="I28" s="3">
        <v>511.14</v>
      </c>
    </row>
    <row r="29" spans="1:9" ht="15">
      <c r="A29" s="5">
        <v>40581</v>
      </c>
      <c r="B29" s="3">
        <v>478.36</v>
      </c>
      <c r="C29" s="10">
        <v>26</v>
      </c>
      <c r="E29" s="8"/>
      <c r="F29" s="13"/>
      <c r="H29" s="8">
        <v>206</v>
      </c>
      <c r="I29" s="3">
        <v>512.72</v>
      </c>
    </row>
    <row r="30" spans="1:9" ht="15">
      <c r="A30" s="5">
        <v>40582</v>
      </c>
      <c r="B30" s="3">
        <v>478.18</v>
      </c>
      <c r="C30" s="10">
        <v>27</v>
      </c>
      <c r="E30" s="8"/>
      <c r="F30" s="13"/>
      <c r="H30" s="8">
        <v>211</v>
      </c>
      <c r="I30" s="3">
        <v>490.29</v>
      </c>
    </row>
    <row r="31" spans="1:3" ht="15">
      <c r="A31" s="5">
        <v>40583</v>
      </c>
      <c r="B31" s="3">
        <v>479.73</v>
      </c>
      <c r="C31" s="10">
        <v>28</v>
      </c>
    </row>
    <row r="32" spans="1:3" ht="15">
      <c r="A32" s="5">
        <v>40584</v>
      </c>
      <c r="B32" s="3">
        <v>476.87</v>
      </c>
      <c r="C32" s="10">
        <v>29</v>
      </c>
    </row>
    <row r="33" spans="1:8" ht="15">
      <c r="A33" s="5">
        <v>40585</v>
      </c>
      <c r="B33" s="3">
        <v>475.93</v>
      </c>
      <c r="C33" s="10">
        <v>30</v>
      </c>
      <c r="G33" s="11" t="s">
        <v>30</v>
      </c>
      <c r="H33" s="12" t="s">
        <v>31</v>
      </c>
    </row>
    <row r="34" spans="1:8" ht="15">
      <c r="A34" s="5">
        <v>40588</v>
      </c>
      <c r="B34" s="3">
        <v>473.42</v>
      </c>
      <c r="C34" s="10">
        <v>31</v>
      </c>
      <c r="E34" s="11" t="s">
        <v>7</v>
      </c>
      <c r="F34" s="9">
        <f>AVERAGE(I6:I30)</f>
        <v>475.92639999999994</v>
      </c>
      <c r="G34" s="9">
        <f aca="true" t="shared" si="0" ref="G34:G39">F34-$F$3</f>
        <v>-4.804882051282391</v>
      </c>
      <c r="H34" s="9">
        <f>G34^2</f>
        <v>23.086891526735677</v>
      </c>
    </row>
    <row r="35" spans="1:8" ht="15">
      <c r="A35" s="5">
        <v>40589</v>
      </c>
      <c r="B35" s="3">
        <v>469.99</v>
      </c>
      <c r="C35" s="10">
        <v>32</v>
      </c>
      <c r="E35" s="11" t="s">
        <v>8</v>
      </c>
      <c r="F35" s="8">
        <v>485.42</v>
      </c>
      <c r="G35" s="9">
        <f t="shared" si="0"/>
        <v>4.688717948717681</v>
      </c>
      <c r="H35" s="9">
        <f aca="true" t="shared" si="1" ref="H35:H55">G35^2</f>
        <v>21.984076002627337</v>
      </c>
    </row>
    <row r="36" spans="1:8" ht="15">
      <c r="A36" s="5">
        <v>40590</v>
      </c>
      <c r="B36" s="3">
        <v>470.59</v>
      </c>
      <c r="C36" s="10">
        <v>33</v>
      </c>
      <c r="E36" s="11" t="s">
        <v>9</v>
      </c>
      <c r="F36" s="8">
        <v>473</v>
      </c>
      <c r="G36" s="9">
        <f t="shared" si="0"/>
        <v>-7.731282051282335</v>
      </c>
      <c r="H36" s="9">
        <f t="shared" si="1"/>
        <v>59.77272215648039</v>
      </c>
    </row>
    <row r="37" spans="1:8" ht="15">
      <c r="A37" s="5">
        <v>40591</v>
      </c>
      <c r="B37" s="3">
        <v>474.13</v>
      </c>
      <c r="C37" s="10">
        <v>34</v>
      </c>
      <c r="E37" s="11" t="s">
        <v>10</v>
      </c>
      <c r="F37" s="8">
        <v>473.51</v>
      </c>
      <c r="G37" s="9">
        <f t="shared" si="0"/>
        <v>-7.221282051282344</v>
      </c>
      <c r="H37" s="9">
        <f t="shared" si="1"/>
        <v>52.14691446417254</v>
      </c>
    </row>
    <row r="38" spans="1:8" ht="15">
      <c r="A38" s="5">
        <v>40592</v>
      </c>
      <c r="B38" s="3">
        <v>473.16</v>
      </c>
      <c r="C38" s="10">
        <v>35</v>
      </c>
      <c r="E38" s="11" t="s">
        <v>11</v>
      </c>
      <c r="F38" s="8">
        <v>473.25</v>
      </c>
      <c r="G38" s="9">
        <f t="shared" si="0"/>
        <v>-7.481282051282335</v>
      </c>
      <c r="H38" s="9">
        <f t="shared" si="1"/>
        <v>55.969581130839224</v>
      </c>
    </row>
    <row r="39" spans="1:8" ht="15">
      <c r="A39" s="5">
        <v>40595</v>
      </c>
      <c r="B39" s="3">
        <v>469.14</v>
      </c>
      <c r="C39" s="10">
        <v>36</v>
      </c>
      <c r="E39" s="11" t="s">
        <v>12</v>
      </c>
      <c r="F39" s="8">
        <v>478.36</v>
      </c>
      <c r="G39" s="9">
        <f t="shared" si="0"/>
        <v>-2.3712820512823214</v>
      </c>
      <c r="H39" s="9">
        <f t="shared" si="1"/>
        <v>5.622978566733694</v>
      </c>
    </row>
    <row r="40" spans="1:8" ht="15">
      <c r="A40" s="5">
        <v>40596</v>
      </c>
      <c r="B40" s="3">
        <v>468.94</v>
      </c>
      <c r="C40" s="10">
        <v>37</v>
      </c>
      <c r="E40" s="11" t="s">
        <v>13</v>
      </c>
      <c r="F40" s="8">
        <v>487.13</v>
      </c>
      <c r="G40" s="9">
        <f aca="true" t="shared" si="2" ref="G40:G55">F40-$F$3</f>
        <v>6.39871794871766</v>
      </c>
      <c r="H40" s="9">
        <f t="shared" si="1"/>
        <v>40.94359138724155</v>
      </c>
    </row>
    <row r="41" spans="1:8" ht="15">
      <c r="A41" s="5">
        <v>40597</v>
      </c>
      <c r="B41" s="3">
        <v>470.76</v>
      </c>
      <c r="C41" s="10">
        <v>38</v>
      </c>
      <c r="E41" s="11" t="s">
        <v>14</v>
      </c>
      <c r="F41" s="8">
        <v>488.72</v>
      </c>
      <c r="G41" s="9">
        <f t="shared" si="2"/>
        <v>7.988717948717692</v>
      </c>
      <c r="H41" s="9">
        <f t="shared" si="1"/>
        <v>63.81961446416421</v>
      </c>
    </row>
    <row r="42" spans="1:8" ht="15">
      <c r="A42" s="5">
        <v>40598</v>
      </c>
      <c r="B42" s="3">
        <v>474.01</v>
      </c>
      <c r="C42" s="10">
        <v>39</v>
      </c>
      <c r="E42" s="11" t="s">
        <v>15</v>
      </c>
      <c r="F42" s="8">
        <v>479</v>
      </c>
      <c r="G42" s="9">
        <f t="shared" si="2"/>
        <v>-1.731282051282335</v>
      </c>
      <c r="H42" s="9">
        <f t="shared" si="1"/>
        <v>2.99733754109237</v>
      </c>
    </row>
    <row r="43" spans="1:8" ht="15">
      <c r="A43" s="5">
        <v>40599</v>
      </c>
      <c r="B43" s="3">
        <v>478.19</v>
      </c>
      <c r="C43" s="10">
        <v>40</v>
      </c>
      <c r="E43" s="11" t="s">
        <v>16</v>
      </c>
      <c r="F43" s="8">
        <v>462.32</v>
      </c>
      <c r="G43" s="9">
        <f t="shared" si="2"/>
        <v>-18.411282051282342</v>
      </c>
      <c r="H43" s="9">
        <f t="shared" si="1"/>
        <v>338.9753067718713</v>
      </c>
    </row>
    <row r="44" spans="1:8" ht="15">
      <c r="A44" s="5">
        <v>40602</v>
      </c>
      <c r="B44" s="3">
        <v>475.63</v>
      </c>
      <c r="C44" s="10">
        <v>41</v>
      </c>
      <c r="E44" s="11" t="s">
        <v>17</v>
      </c>
      <c r="F44" s="8">
        <v>478.52</v>
      </c>
      <c r="G44" s="9">
        <f t="shared" si="2"/>
        <v>-2.2112820512823532</v>
      </c>
      <c r="H44" s="9">
        <f t="shared" si="1"/>
        <v>4.8897683103234915</v>
      </c>
    </row>
    <row r="45" spans="1:8" ht="15">
      <c r="A45" s="5">
        <v>40603</v>
      </c>
      <c r="B45" s="3">
        <v>475.21</v>
      </c>
      <c r="C45" s="10">
        <v>42</v>
      </c>
      <c r="E45" s="11" t="s">
        <v>18</v>
      </c>
      <c r="F45" s="8">
        <v>477.8</v>
      </c>
      <c r="G45" s="9">
        <f t="shared" si="2"/>
        <v>-2.9312820512823237</v>
      </c>
      <c r="H45" s="9">
        <f t="shared" si="1"/>
        <v>8.592414464169908</v>
      </c>
    </row>
    <row r="46" spans="1:8" ht="15">
      <c r="A46" s="5">
        <v>40604</v>
      </c>
      <c r="B46" s="3">
        <v>476.4</v>
      </c>
      <c r="C46" s="10">
        <v>43</v>
      </c>
      <c r="E46" s="11" t="s">
        <v>19</v>
      </c>
      <c r="F46" s="8">
        <v>472.81</v>
      </c>
      <c r="G46" s="9">
        <f t="shared" si="2"/>
        <v>-7.921282051282333</v>
      </c>
      <c r="H46" s="9">
        <f t="shared" si="1"/>
        <v>62.746709335967644</v>
      </c>
    </row>
    <row r="47" spans="1:8" ht="15">
      <c r="A47" s="5">
        <v>40605</v>
      </c>
      <c r="B47" s="3">
        <v>478.04</v>
      </c>
      <c r="C47" s="10">
        <v>44</v>
      </c>
      <c r="E47" s="11" t="s">
        <v>20</v>
      </c>
      <c r="F47" s="8">
        <v>476.33</v>
      </c>
      <c r="G47" s="9">
        <f>F47-$F$3</f>
        <v>-4.401282051282351</v>
      </c>
      <c r="H47" s="9">
        <f t="shared" si="1"/>
        <v>19.37128369494018</v>
      </c>
    </row>
    <row r="48" spans="1:8" ht="15">
      <c r="A48" s="5">
        <v>40606</v>
      </c>
      <c r="B48" s="3">
        <v>474.04</v>
      </c>
      <c r="C48" s="10">
        <v>45</v>
      </c>
      <c r="E48" s="11" t="s">
        <v>21</v>
      </c>
      <c r="F48" s="8">
        <v>480.56</v>
      </c>
      <c r="G48" s="9">
        <f t="shared" si="2"/>
        <v>-0.17128205128233276</v>
      </c>
      <c r="H48" s="9">
        <f t="shared" si="1"/>
        <v>0.02933754109148367</v>
      </c>
    </row>
    <row r="49" spans="1:8" ht="15">
      <c r="A49" s="5">
        <v>40609</v>
      </c>
      <c r="B49" s="3">
        <v>472.74</v>
      </c>
      <c r="C49" s="10">
        <v>46</v>
      </c>
      <c r="E49" s="11" t="s">
        <v>22</v>
      </c>
      <c r="F49" s="8">
        <v>480.46</v>
      </c>
      <c r="G49" s="9">
        <f t="shared" si="2"/>
        <v>-0.2712820512823555</v>
      </c>
      <c r="H49" s="9">
        <f t="shared" si="1"/>
        <v>0.07359395134796255</v>
      </c>
    </row>
    <row r="50" spans="1:8" ht="15">
      <c r="A50" s="5">
        <v>40610</v>
      </c>
      <c r="B50" s="3">
        <v>473.28</v>
      </c>
      <c r="C50" s="10">
        <v>47</v>
      </c>
      <c r="E50" s="11" t="s">
        <v>23</v>
      </c>
      <c r="F50" s="8">
        <v>482.21</v>
      </c>
      <c r="G50" s="9">
        <f t="shared" si="2"/>
        <v>1.4787179487176445</v>
      </c>
      <c r="H50" s="9">
        <f t="shared" si="1"/>
        <v>2.186606771859718</v>
      </c>
    </row>
    <row r="51" spans="1:8" ht="15">
      <c r="A51" s="5">
        <v>40611</v>
      </c>
      <c r="B51" s="3">
        <v>475.63</v>
      </c>
      <c r="C51" s="10">
        <v>48</v>
      </c>
      <c r="E51" s="11" t="s">
        <v>24</v>
      </c>
      <c r="F51" s="8">
        <v>476.62</v>
      </c>
      <c r="G51" s="9">
        <f t="shared" si="2"/>
        <v>-4.1112820512823305</v>
      </c>
      <c r="H51" s="9">
        <f t="shared" si="1"/>
        <v>16.902640105196248</v>
      </c>
    </row>
    <row r="52" spans="1:8" ht="15">
      <c r="A52" s="5">
        <v>40612</v>
      </c>
      <c r="B52" s="3">
        <v>475.62</v>
      </c>
      <c r="C52" s="10">
        <v>49</v>
      </c>
      <c r="E52" s="11" t="s">
        <v>25</v>
      </c>
      <c r="F52" s="8">
        <v>482.9</v>
      </c>
      <c r="G52" s="9">
        <f t="shared" si="2"/>
        <v>2.1687179487176422</v>
      </c>
      <c r="H52" s="9">
        <f t="shared" si="1"/>
        <v>4.7033375410900575</v>
      </c>
    </row>
    <row r="53" spans="1:8" ht="15">
      <c r="A53" s="5">
        <v>40613</v>
      </c>
      <c r="B53" s="3">
        <v>482.63</v>
      </c>
      <c r="C53" s="10">
        <v>50</v>
      </c>
      <c r="E53" s="11" t="s">
        <v>26</v>
      </c>
      <c r="F53" s="8">
        <v>479.92</v>
      </c>
      <c r="G53" s="9">
        <f>F53-$F$3</f>
        <v>-0.8112820512823191</v>
      </c>
      <c r="H53" s="9">
        <f t="shared" si="1"/>
        <v>0.6581785667328475</v>
      </c>
    </row>
    <row r="54" spans="1:8" ht="15">
      <c r="A54" s="5">
        <v>40616</v>
      </c>
      <c r="B54" s="3">
        <v>482.1</v>
      </c>
      <c r="C54" s="10">
        <v>51</v>
      </c>
      <c r="E54" s="11" t="s">
        <v>27</v>
      </c>
      <c r="F54" s="8">
        <v>480.56</v>
      </c>
      <c r="G54" s="9">
        <f t="shared" si="2"/>
        <v>-0.17128205128233276</v>
      </c>
      <c r="H54" s="9">
        <f t="shared" si="1"/>
        <v>0.02933754109148367</v>
      </c>
    </row>
    <row r="55" spans="1:8" ht="15">
      <c r="A55" s="5">
        <v>40617</v>
      </c>
      <c r="B55" s="3">
        <v>480.51</v>
      </c>
      <c r="C55" s="10">
        <v>52</v>
      </c>
      <c r="E55" s="11" t="s">
        <v>28</v>
      </c>
      <c r="F55" s="8">
        <v>481.91</v>
      </c>
      <c r="G55" s="9">
        <f t="shared" si="2"/>
        <v>1.17871794871769</v>
      </c>
      <c r="H55" s="9">
        <f t="shared" si="1"/>
        <v>1.3893760026292388</v>
      </c>
    </row>
    <row r="56" spans="1:3" ht="15">
      <c r="A56" s="5">
        <v>40618</v>
      </c>
      <c r="B56" s="3">
        <v>484.56</v>
      </c>
      <c r="C56" s="10">
        <v>53</v>
      </c>
    </row>
    <row r="57" spans="1:7" ht="15">
      <c r="A57" s="5">
        <v>40619</v>
      </c>
      <c r="B57" s="3">
        <v>484.01</v>
      </c>
      <c r="C57" s="10">
        <v>54</v>
      </c>
      <c r="E57" s="14" t="s">
        <v>29</v>
      </c>
      <c r="F57" s="9">
        <f>AVERAGE(F34:F55)</f>
        <v>478.51074545454543</v>
      </c>
      <c r="G57" s="9">
        <f>F57-F3</f>
        <v>-2.220536596736906</v>
      </c>
    </row>
    <row r="58" spans="1:6" ht="15">
      <c r="A58" s="5">
        <v>40620</v>
      </c>
      <c r="B58" s="3">
        <v>485.37</v>
      </c>
      <c r="C58" s="10">
        <v>55</v>
      </c>
      <c r="E58" s="11" t="s">
        <v>32</v>
      </c>
      <c r="F58" s="9">
        <f>AVERAGE(H34:H55)</f>
        <v>35.7677999017454</v>
      </c>
    </row>
    <row r="59" spans="1:6" ht="15">
      <c r="A59" s="5">
        <v>40623</v>
      </c>
      <c r="B59" s="3">
        <v>482.21</v>
      </c>
      <c r="C59" s="10">
        <v>56</v>
      </c>
      <c r="E59" s="11" t="s">
        <v>33</v>
      </c>
      <c r="F59" s="15">
        <f>SQRT(F58)</f>
        <v>5.980618688877046</v>
      </c>
    </row>
    <row r="60" spans="1:3" ht="15">
      <c r="A60" s="5">
        <v>40624</v>
      </c>
      <c r="B60" s="3">
        <v>480.55</v>
      </c>
      <c r="C60" s="10">
        <v>57</v>
      </c>
    </row>
    <row r="61" spans="1:5" ht="15">
      <c r="A61" s="5">
        <v>40625</v>
      </c>
      <c r="B61" s="3">
        <v>481.78</v>
      </c>
      <c r="C61" s="10">
        <v>58</v>
      </c>
      <c r="E61" s="11" t="s">
        <v>34</v>
      </c>
    </row>
    <row r="62" spans="1:3" ht="15">
      <c r="A62" s="5">
        <v>40626</v>
      </c>
      <c r="B62" s="3">
        <v>482.69</v>
      </c>
      <c r="C62" s="10">
        <v>59</v>
      </c>
    </row>
    <row r="63" spans="1:3" ht="15">
      <c r="A63" s="5">
        <v>40627</v>
      </c>
      <c r="B63" s="3">
        <v>480.37</v>
      </c>
      <c r="C63" s="10">
        <v>60</v>
      </c>
    </row>
    <row r="64" spans="1:3" ht="15">
      <c r="A64" s="5">
        <v>40630</v>
      </c>
      <c r="B64" s="3">
        <v>479.67</v>
      </c>
      <c r="C64" s="10">
        <v>61</v>
      </c>
    </row>
    <row r="65" spans="1:3" ht="15">
      <c r="A65" s="5">
        <v>40631</v>
      </c>
      <c r="B65" s="3">
        <v>480.55</v>
      </c>
      <c r="C65" s="10">
        <v>62</v>
      </c>
    </row>
    <row r="66" spans="1:3" ht="15">
      <c r="A66" s="5">
        <v>40632</v>
      </c>
      <c r="B66" s="3">
        <v>481.96</v>
      </c>
      <c r="C66" s="10">
        <v>63</v>
      </c>
    </row>
    <row r="67" spans="1:3" ht="15">
      <c r="A67" s="5">
        <v>40633</v>
      </c>
      <c r="B67" s="3">
        <v>482.08</v>
      </c>
      <c r="C67" s="10">
        <v>64</v>
      </c>
    </row>
    <row r="68" spans="1:3" ht="15">
      <c r="A68" s="5">
        <v>40634</v>
      </c>
      <c r="B68" s="3">
        <v>479.46</v>
      </c>
      <c r="C68" s="10">
        <v>65</v>
      </c>
    </row>
    <row r="69" spans="1:3" ht="15">
      <c r="A69" s="5">
        <v>40637</v>
      </c>
      <c r="B69" s="3">
        <v>476.9</v>
      </c>
      <c r="C69" s="10">
        <v>66</v>
      </c>
    </row>
    <row r="70" spans="1:3" ht="15">
      <c r="A70" s="5">
        <v>40638</v>
      </c>
      <c r="B70" s="3">
        <v>474.55</v>
      </c>
      <c r="C70" s="10">
        <v>67</v>
      </c>
    </row>
    <row r="71" spans="1:3" ht="15">
      <c r="A71" s="5">
        <v>40639</v>
      </c>
      <c r="B71" s="3">
        <v>475.03</v>
      </c>
      <c r="C71" s="10">
        <v>68</v>
      </c>
    </row>
    <row r="72" spans="1:3" ht="15">
      <c r="A72" s="5">
        <v>40640</v>
      </c>
      <c r="B72" s="3">
        <v>472.89</v>
      </c>
      <c r="C72" s="10">
        <v>69</v>
      </c>
    </row>
    <row r="73" spans="1:3" ht="15">
      <c r="A73" s="5">
        <v>40641</v>
      </c>
      <c r="B73" s="3">
        <v>473.25</v>
      </c>
      <c r="C73" s="10">
        <v>70</v>
      </c>
    </row>
    <row r="74" spans="1:3" ht="15">
      <c r="A74" s="5">
        <v>40644</v>
      </c>
      <c r="B74" s="3">
        <v>470.19</v>
      </c>
      <c r="C74" s="10">
        <v>71</v>
      </c>
    </row>
    <row r="75" spans="1:3" ht="15">
      <c r="A75" s="5">
        <v>40645</v>
      </c>
      <c r="B75" s="3">
        <v>471</v>
      </c>
      <c r="C75" s="10">
        <v>72</v>
      </c>
    </row>
    <row r="76" spans="1:3" ht="15">
      <c r="A76" s="5">
        <v>40646</v>
      </c>
      <c r="B76" s="3">
        <v>473.77</v>
      </c>
      <c r="C76" s="10">
        <v>73</v>
      </c>
    </row>
    <row r="77" spans="1:3" ht="15">
      <c r="A77" s="5">
        <v>40647</v>
      </c>
      <c r="B77" s="3">
        <v>472.72</v>
      </c>
      <c r="C77" s="10">
        <v>74</v>
      </c>
    </row>
    <row r="78" spans="1:3" ht="15">
      <c r="A78" s="5">
        <v>40648</v>
      </c>
      <c r="B78" s="3">
        <v>472.56</v>
      </c>
      <c r="C78" s="10">
        <v>75</v>
      </c>
    </row>
    <row r="79" spans="1:3" ht="15">
      <c r="A79" s="5">
        <v>40651</v>
      </c>
      <c r="B79" s="3">
        <v>472.46</v>
      </c>
      <c r="C79" s="10">
        <v>76</v>
      </c>
    </row>
    <row r="80" spans="1:3" ht="15">
      <c r="A80" s="5">
        <v>40652</v>
      </c>
      <c r="B80" s="3">
        <v>474.76</v>
      </c>
      <c r="C80" s="10">
        <v>77</v>
      </c>
    </row>
    <row r="81" spans="1:3" ht="15">
      <c r="A81" s="5">
        <v>40653</v>
      </c>
      <c r="B81" s="3">
        <v>473.82</v>
      </c>
      <c r="C81" s="10">
        <v>78</v>
      </c>
    </row>
    <row r="82" spans="1:3" ht="15">
      <c r="A82" s="5">
        <v>40654</v>
      </c>
      <c r="B82" s="3">
        <v>469.94</v>
      </c>
      <c r="C82" s="10">
        <v>79</v>
      </c>
    </row>
    <row r="83" spans="1:3" ht="15">
      <c r="A83" s="5">
        <v>40658</v>
      </c>
      <c r="B83" s="3">
        <v>467.77</v>
      </c>
      <c r="C83" s="10">
        <v>80</v>
      </c>
    </row>
    <row r="84" spans="1:3" ht="15">
      <c r="A84" s="5">
        <v>40659</v>
      </c>
      <c r="B84" s="3">
        <v>467.63</v>
      </c>
      <c r="C84" s="10">
        <v>81</v>
      </c>
    </row>
    <row r="85" spans="1:3" ht="15">
      <c r="A85" s="5">
        <v>40660</v>
      </c>
      <c r="B85" s="3">
        <v>465.29</v>
      </c>
      <c r="C85" s="10">
        <v>82</v>
      </c>
    </row>
    <row r="86" spans="1:3" ht="15">
      <c r="A86" s="5">
        <v>40661</v>
      </c>
      <c r="B86" s="3">
        <v>462.37</v>
      </c>
      <c r="C86" s="10">
        <v>83</v>
      </c>
    </row>
    <row r="87" spans="1:3" ht="15">
      <c r="A87" s="5">
        <v>40662</v>
      </c>
      <c r="B87" s="3">
        <v>460.04</v>
      </c>
      <c r="C87" s="10">
        <v>84</v>
      </c>
    </row>
    <row r="88" spans="1:3" ht="15">
      <c r="A88" s="5">
        <v>40665</v>
      </c>
      <c r="B88" s="3">
        <v>460.09</v>
      </c>
      <c r="C88" s="10">
        <v>85</v>
      </c>
    </row>
    <row r="89" spans="1:3" ht="15">
      <c r="A89" s="5">
        <v>40666</v>
      </c>
      <c r="B89" s="3">
        <v>461.65</v>
      </c>
      <c r="C89" s="10">
        <v>86</v>
      </c>
    </row>
    <row r="90" spans="1:3" ht="15">
      <c r="A90" s="5">
        <v>40667</v>
      </c>
      <c r="B90" s="3">
        <v>463.07</v>
      </c>
      <c r="C90" s="10">
        <v>87</v>
      </c>
    </row>
    <row r="91" spans="1:3" ht="15">
      <c r="A91" s="5">
        <v>40668</v>
      </c>
      <c r="B91" s="3">
        <v>463.05</v>
      </c>
      <c r="C91" s="10">
        <v>88</v>
      </c>
    </row>
    <row r="92" spans="1:3" ht="15">
      <c r="A92" s="5">
        <v>40669</v>
      </c>
      <c r="B92" s="3">
        <v>468.35</v>
      </c>
      <c r="C92" s="10">
        <v>89</v>
      </c>
    </row>
    <row r="93" spans="1:3" ht="15">
      <c r="A93" s="5">
        <v>40672</v>
      </c>
      <c r="B93" s="3">
        <v>467.17</v>
      </c>
      <c r="C93" s="10">
        <v>90</v>
      </c>
    </row>
    <row r="94" spans="1:3" ht="15">
      <c r="A94" s="5">
        <v>40673</v>
      </c>
      <c r="B94" s="3">
        <v>467.69</v>
      </c>
      <c r="C94" s="10">
        <v>91</v>
      </c>
    </row>
    <row r="95" spans="1:3" ht="15">
      <c r="A95" s="5">
        <v>40674</v>
      </c>
      <c r="B95" s="3">
        <v>465.57</v>
      </c>
      <c r="C95" s="10">
        <v>92</v>
      </c>
    </row>
    <row r="96" spans="1:3" ht="15">
      <c r="A96" s="5">
        <v>40675</v>
      </c>
      <c r="B96" s="3">
        <v>467.83</v>
      </c>
      <c r="C96" s="10">
        <v>93</v>
      </c>
    </row>
    <row r="97" spans="1:3" ht="15">
      <c r="A97" s="5">
        <v>40676</v>
      </c>
      <c r="B97" s="3">
        <v>468.07</v>
      </c>
      <c r="C97" s="10">
        <v>94</v>
      </c>
    </row>
    <row r="98" spans="1:3" ht="15">
      <c r="A98" s="5">
        <v>40679</v>
      </c>
      <c r="B98" s="3">
        <v>465.21</v>
      </c>
      <c r="C98" s="10">
        <v>95</v>
      </c>
    </row>
    <row r="99" spans="1:3" ht="15">
      <c r="A99" s="5">
        <v>40680</v>
      </c>
      <c r="B99" s="3">
        <v>469.3</v>
      </c>
      <c r="C99" s="10">
        <v>96</v>
      </c>
    </row>
    <row r="100" spans="1:3" ht="15">
      <c r="A100" s="5">
        <v>40681</v>
      </c>
      <c r="B100" s="3">
        <v>474.19</v>
      </c>
      <c r="C100" s="10">
        <v>97</v>
      </c>
    </row>
    <row r="101" spans="1:3" ht="15">
      <c r="A101" s="5">
        <v>40682</v>
      </c>
      <c r="B101" s="3">
        <v>471.81</v>
      </c>
      <c r="C101" s="10">
        <v>98</v>
      </c>
    </row>
    <row r="102" spans="1:3" ht="15">
      <c r="A102" s="5">
        <v>40683</v>
      </c>
      <c r="B102" s="3">
        <v>468.78</v>
      </c>
      <c r="C102" s="10">
        <v>99</v>
      </c>
    </row>
    <row r="103" spans="1:3" ht="15">
      <c r="A103" s="5">
        <v>40686</v>
      </c>
      <c r="B103" s="3">
        <v>468.34</v>
      </c>
      <c r="C103" s="10">
        <v>100</v>
      </c>
    </row>
    <row r="104" spans="1:3" ht="15">
      <c r="A104" s="5">
        <v>40687</v>
      </c>
      <c r="B104" s="3">
        <v>472.71</v>
      </c>
      <c r="C104" s="10">
        <v>101</v>
      </c>
    </row>
    <row r="105" spans="1:3" ht="15">
      <c r="A105" s="5">
        <v>40688</v>
      </c>
      <c r="B105" s="3">
        <v>471.35</v>
      </c>
      <c r="C105" s="10">
        <v>102</v>
      </c>
    </row>
    <row r="106" spans="1:3" ht="15">
      <c r="A106" s="5">
        <v>40689</v>
      </c>
      <c r="B106" s="3">
        <v>471.18</v>
      </c>
      <c r="C106" s="10">
        <v>103</v>
      </c>
    </row>
    <row r="107" spans="1:3" ht="15">
      <c r="A107" s="5">
        <v>40690</v>
      </c>
      <c r="B107" s="3">
        <v>470</v>
      </c>
      <c r="C107" s="10">
        <v>104</v>
      </c>
    </row>
    <row r="108" spans="1:3" ht="15">
      <c r="A108" s="5">
        <v>40693</v>
      </c>
      <c r="B108" s="3">
        <v>467.31</v>
      </c>
      <c r="C108" s="10">
        <v>105</v>
      </c>
    </row>
    <row r="109" spans="1:3" ht="15">
      <c r="A109" s="5">
        <v>40694</v>
      </c>
      <c r="B109" s="3">
        <v>467.31</v>
      </c>
      <c r="C109" s="10">
        <v>106</v>
      </c>
    </row>
    <row r="110" spans="1:3" ht="15">
      <c r="A110" s="5">
        <v>40695</v>
      </c>
      <c r="B110" s="3">
        <v>465.13</v>
      </c>
      <c r="C110" s="10">
        <v>107</v>
      </c>
    </row>
    <row r="111" spans="1:3" ht="15">
      <c r="A111" s="5">
        <v>40696</v>
      </c>
      <c r="B111" s="3">
        <v>466.78</v>
      </c>
      <c r="C111" s="10">
        <v>108</v>
      </c>
    </row>
    <row r="112" spans="1:3" ht="15">
      <c r="A112" s="5">
        <v>40697</v>
      </c>
      <c r="B112" s="3">
        <v>467.33</v>
      </c>
      <c r="C112" s="10">
        <v>109</v>
      </c>
    </row>
    <row r="113" spans="1:3" ht="15">
      <c r="A113" s="5">
        <v>40700</v>
      </c>
      <c r="B113" s="3">
        <v>468.23</v>
      </c>
      <c r="C113" s="10">
        <v>110</v>
      </c>
    </row>
    <row r="114" spans="1:3" ht="15">
      <c r="A114" s="5">
        <v>40701</v>
      </c>
      <c r="B114" s="3">
        <v>468.31</v>
      </c>
      <c r="C114" s="10">
        <v>111</v>
      </c>
    </row>
    <row r="115" spans="1:3" ht="15">
      <c r="A115" s="5">
        <v>40702</v>
      </c>
      <c r="B115" s="3">
        <v>466.9</v>
      </c>
      <c r="C115" s="10">
        <v>112</v>
      </c>
    </row>
    <row r="116" spans="1:3" ht="15">
      <c r="A116" s="5">
        <v>40703</v>
      </c>
      <c r="B116" s="3">
        <v>467.54</v>
      </c>
      <c r="C116" s="10">
        <v>113</v>
      </c>
    </row>
    <row r="117" spans="1:3" ht="15">
      <c r="A117" s="5">
        <v>40704</v>
      </c>
      <c r="B117" s="3">
        <v>467.33</v>
      </c>
      <c r="C117" s="10">
        <v>114</v>
      </c>
    </row>
    <row r="118" spans="1:3" ht="15">
      <c r="A118" s="5">
        <v>40707</v>
      </c>
      <c r="B118" s="3">
        <v>468.12</v>
      </c>
      <c r="C118" s="10">
        <v>115</v>
      </c>
    </row>
    <row r="119" spans="1:3" ht="15">
      <c r="A119" s="5">
        <v>40708</v>
      </c>
      <c r="B119" s="3">
        <v>467.12</v>
      </c>
      <c r="C119" s="10">
        <v>116</v>
      </c>
    </row>
    <row r="120" spans="1:3" ht="15">
      <c r="A120" s="5">
        <v>40709</v>
      </c>
      <c r="B120" s="3">
        <v>466.25</v>
      </c>
      <c r="C120" s="10">
        <v>117</v>
      </c>
    </row>
    <row r="121" spans="1:3" ht="15">
      <c r="A121" s="5">
        <v>40710</v>
      </c>
      <c r="B121" s="3">
        <v>467.92</v>
      </c>
      <c r="C121" s="10">
        <v>118</v>
      </c>
    </row>
    <row r="122" spans="1:3" ht="15">
      <c r="A122" s="5">
        <v>40711</v>
      </c>
      <c r="B122" s="3">
        <v>471</v>
      </c>
      <c r="C122" s="10">
        <v>119</v>
      </c>
    </row>
    <row r="123" spans="1:3" ht="15">
      <c r="A123" s="5">
        <v>40714</v>
      </c>
      <c r="B123" s="3">
        <v>471.33</v>
      </c>
      <c r="C123" s="10">
        <v>120</v>
      </c>
    </row>
    <row r="124" spans="1:3" ht="15">
      <c r="A124" s="5">
        <v>40715</v>
      </c>
      <c r="B124" s="3">
        <v>472.95</v>
      </c>
      <c r="C124" s="10">
        <v>121</v>
      </c>
    </row>
    <row r="125" spans="1:3" ht="15">
      <c r="A125" s="5">
        <v>40716</v>
      </c>
      <c r="B125" s="3">
        <v>471.05</v>
      </c>
      <c r="C125" s="10">
        <v>122</v>
      </c>
    </row>
    <row r="126" spans="1:3" ht="15">
      <c r="A126" s="5">
        <v>40717</v>
      </c>
      <c r="B126" s="3">
        <v>472.04</v>
      </c>
      <c r="C126" s="10">
        <v>123</v>
      </c>
    </row>
    <row r="127" spans="1:3" ht="15">
      <c r="A127" s="5">
        <v>40718</v>
      </c>
      <c r="B127" s="3">
        <v>474.59</v>
      </c>
      <c r="C127" s="10">
        <v>124</v>
      </c>
    </row>
    <row r="128" spans="1:3" ht="15">
      <c r="A128" s="5">
        <v>40722</v>
      </c>
      <c r="B128" s="3">
        <v>473.64</v>
      </c>
      <c r="C128" s="10">
        <v>125</v>
      </c>
    </row>
    <row r="129" spans="1:3" ht="15">
      <c r="A129" s="5">
        <v>40723</v>
      </c>
      <c r="B129" s="3">
        <v>472.96</v>
      </c>
      <c r="C129" s="10">
        <v>126</v>
      </c>
    </row>
    <row r="130" spans="1:3" ht="15">
      <c r="A130" s="5">
        <v>40724</v>
      </c>
      <c r="B130" s="3">
        <v>471.13</v>
      </c>
      <c r="C130" s="10">
        <v>127</v>
      </c>
    </row>
    <row r="131" spans="1:3" ht="15">
      <c r="A131" s="5">
        <v>40725</v>
      </c>
      <c r="B131" s="3">
        <v>468.15</v>
      </c>
      <c r="C131" s="10">
        <v>128</v>
      </c>
    </row>
    <row r="132" spans="1:3" ht="15">
      <c r="A132" s="5">
        <v>40728</v>
      </c>
      <c r="B132" s="3">
        <v>465.98</v>
      </c>
      <c r="C132" s="10">
        <v>129</v>
      </c>
    </row>
    <row r="133" spans="1:3" ht="15">
      <c r="A133" s="5">
        <v>40729</v>
      </c>
      <c r="B133" s="3">
        <v>465.34</v>
      </c>
      <c r="C133" s="10">
        <v>130</v>
      </c>
    </row>
    <row r="134" spans="1:3" ht="15">
      <c r="A134" s="5">
        <v>40730</v>
      </c>
      <c r="B134" s="3">
        <v>465.43</v>
      </c>
      <c r="C134" s="10">
        <v>131</v>
      </c>
    </row>
    <row r="135" spans="1:3" ht="15">
      <c r="A135" s="5">
        <v>40731</v>
      </c>
      <c r="B135" s="3">
        <v>465.36</v>
      </c>
      <c r="C135" s="10">
        <v>132</v>
      </c>
    </row>
    <row r="136" spans="1:3" ht="15">
      <c r="A136" s="5">
        <v>40732</v>
      </c>
      <c r="B136" s="3">
        <v>462.01</v>
      </c>
      <c r="C136" s="10">
        <v>133</v>
      </c>
    </row>
    <row r="137" spans="1:3" ht="15">
      <c r="A137" s="5">
        <v>40735</v>
      </c>
      <c r="B137" s="3">
        <v>462.89</v>
      </c>
      <c r="C137" s="10">
        <v>134</v>
      </c>
    </row>
    <row r="138" spans="1:3" ht="15">
      <c r="A138" s="5">
        <v>40736</v>
      </c>
      <c r="B138" s="3">
        <v>466.26</v>
      </c>
      <c r="C138" s="10">
        <v>135</v>
      </c>
    </row>
    <row r="139" spans="1:3" ht="15">
      <c r="A139" s="5">
        <v>40737</v>
      </c>
      <c r="B139" s="3">
        <v>467.4</v>
      </c>
      <c r="C139" s="10">
        <v>136</v>
      </c>
    </row>
    <row r="140" spans="1:3" ht="15">
      <c r="A140" s="5">
        <v>40738</v>
      </c>
      <c r="B140" s="3">
        <v>463.65</v>
      </c>
      <c r="C140" s="10">
        <v>137</v>
      </c>
    </row>
    <row r="141" spans="1:3" ht="15">
      <c r="A141" s="5">
        <v>40739</v>
      </c>
      <c r="B141" s="3">
        <v>462.02</v>
      </c>
      <c r="C141" s="10">
        <v>138</v>
      </c>
    </row>
    <row r="142" spans="1:3" ht="15">
      <c r="A142" s="5">
        <v>40742</v>
      </c>
      <c r="B142" s="3">
        <v>462.17</v>
      </c>
      <c r="C142" s="10">
        <v>139</v>
      </c>
    </row>
    <row r="143" spans="1:3" ht="15">
      <c r="A143" s="5">
        <v>40743</v>
      </c>
      <c r="B143" s="3">
        <v>463.94</v>
      </c>
      <c r="C143" s="10">
        <v>140</v>
      </c>
    </row>
    <row r="144" spans="1:3" ht="15">
      <c r="A144" s="5">
        <v>40744</v>
      </c>
      <c r="B144" s="3">
        <v>461.5</v>
      </c>
      <c r="C144" s="10">
        <v>141</v>
      </c>
    </row>
    <row r="145" spans="1:3" ht="15">
      <c r="A145" s="5">
        <v>40745</v>
      </c>
      <c r="B145" s="3">
        <v>462.32</v>
      </c>
      <c r="C145" s="10">
        <v>142</v>
      </c>
    </row>
    <row r="146" spans="1:3" ht="15">
      <c r="A146" s="5">
        <v>40746</v>
      </c>
      <c r="B146" s="3">
        <v>461.65</v>
      </c>
      <c r="C146" s="10">
        <v>143</v>
      </c>
    </row>
    <row r="147" spans="1:3" ht="15">
      <c r="A147" s="5">
        <v>40749</v>
      </c>
      <c r="B147" s="3">
        <v>461.36</v>
      </c>
      <c r="C147" s="10">
        <v>144</v>
      </c>
    </row>
    <row r="148" spans="1:3" ht="15">
      <c r="A148" s="5">
        <v>40750</v>
      </c>
      <c r="B148" s="3">
        <v>462.49</v>
      </c>
      <c r="C148" s="10">
        <v>145</v>
      </c>
    </row>
    <row r="149" spans="1:3" ht="15">
      <c r="A149" s="5">
        <v>40751</v>
      </c>
      <c r="B149" s="3">
        <v>458.73</v>
      </c>
      <c r="C149" s="10">
        <v>146</v>
      </c>
    </row>
    <row r="150" spans="1:3" ht="15">
      <c r="A150" s="5">
        <v>40752</v>
      </c>
      <c r="B150" s="3">
        <v>457.12</v>
      </c>
      <c r="C150" s="10">
        <v>147</v>
      </c>
    </row>
    <row r="151" spans="1:3" ht="15">
      <c r="A151" s="5">
        <v>40753</v>
      </c>
      <c r="B151" s="3">
        <v>455.91</v>
      </c>
      <c r="C151" s="10">
        <v>148</v>
      </c>
    </row>
    <row r="152" spans="1:3" ht="15">
      <c r="A152" s="5">
        <v>40756</v>
      </c>
      <c r="B152" s="3">
        <v>457.41</v>
      </c>
      <c r="C152" s="10">
        <v>149</v>
      </c>
    </row>
    <row r="153" spans="1:3" ht="15">
      <c r="A153" s="5">
        <v>40757</v>
      </c>
      <c r="B153" s="3">
        <v>458.51</v>
      </c>
      <c r="C153" s="10">
        <v>150</v>
      </c>
    </row>
    <row r="154" spans="1:3" ht="15">
      <c r="A154" s="5">
        <v>40758</v>
      </c>
      <c r="B154" s="3">
        <v>458.05</v>
      </c>
      <c r="C154" s="10">
        <v>151</v>
      </c>
    </row>
    <row r="155" spans="1:3" ht="15">
      <c r="A155" s="5">
        <v>40759</v>
      </c>
      <c r="B155" s="3">
        <v>460.23</v>
      </c>
      <c r="C155" s="10">
        <v>152</v>
      </c>
    </row>
    <row r="156" spans="1:3" ht="15">
      <c r="A156" s="5">
        <v>40760</v>
      </c>
      <c r="B156" s="3">
        <v>461.79</v>
      </c>
      <c r="C156" s="10">
        <v>153</v>
      </c>
    </row>
    <row r="157" spans="1:3" ht="15">
      <c r="A157" s="5">
        <v>40763</v>
      </c>
      <c r="B157" s="3">
        <v>464.32</v>
      </c>
      <c r="C157" s="10">
        <v>154</v>
      </c>
    </row>
    <row r="158" spans="1:3" ht="15">
      <c r="A158" s="5">
        <v>40764</v>
      </c>
      <c r="B158" s="3">
        <v>473.38</v>
      </c>
      <c r="C158" s="10">
        <v>155</v>
      </c>
    </row>
    <row r="159" spans="1:3" ht="15">
      <c r="A159" s="5">
        <v>40765</v>
      </c>
      <c r="B159" s="3">
        <v>473.71</v>
      </c>
      <c r="C159" s="10">
        <v>156</v>
      </c>
    </row>
    <row r="160" spans="1:3" ht="15">
      <c r="A160" s="5">
        <v>40766</v>
      </c>
      <c r="B160" s="3">
        <v>473.05</v>
      </c>
      <c r="C160" s="10">
        <v>157</v>
      </c>
    </row>
    <row r="161" spans="1:3" ht="15">
      <c r="A161" s="5">
        <v>40767</v>
      </c>
      <c r="B161" s="3">
        <v>474.1</v>
      </c>
      <c r="C161" s="10">
        <v>158</v>
      </c>
    </row>
    <row r="162" spans="1:3" ht="15">
      <c r="A162" s="5">
        <v>40771</v>
      </c>
      <c r="B162" s="3">
        <v>469.87</v>
      </c>
      <c r="C162" s="10">
        <v>159</v>
      </c>
    </row>
    <row r="163" spans="1:3" ht="15">
      <c r="A163" s="5">
        <v>40772</v>
      </c>
      <c r="B163" s="3">
        <v>472.13</v>
      </c>
      <c r="C163" s="10">
        <v>160</v>
      </c>
    </row>
    <row r="164" spans="1:3" ht="15">
      <c r="A164" s="5">
        <v>40773</v>
      </c>
      <c r="B164" s="3">
        <v>467.66</v>
      </c>
      <c r="C164" s="10">
        <v>161</v>
      </c>
    </row>
    <row r="165" spans="1:3" ht="15">
      <c r="A165" s="5">
        <v>40774</v>
      </c>
      <c r="B165" s="3">
        <v>470.38</v>
      </c>
      <c r="C165" s="10">
        <v>162</v>
      </c>
    </row>
    <row r="166" spans="1:3" ht="15">
      <c r="A166" s="5">
        <v>40777</v>
      </c>
      <c r="B166" s="3">
        <v>468.47</v>
      </c>
      <c r="C166" s="10">
        <v>163</v>
      </c>
    </row>
    <row r="167" spans="1:3" ht="15">
      <c r="A167" s="5">
        <v>40778</v>
      </c>
      <c r="B167" s="3">
        <v>467.91</v>
      </c>
      <c r="C167" s="10">
        <v>164</v>
      </c>
    </row>
    <row r="168" spans="1:3" ht="15">
      <c r="A168" s="5">
        <v>40779</v>
      </c>
      <c r="B168" s="3">
        <v>467.48</v>
      </c>
      <c r="C168" s="10">
        <v>165</v>
      </c>
    </row>
    <row r="169" spans="1:3" ht="15">
      <c r="A169" s="5">
        <v>40780</v>
      </c>
      <c r="B169" s="3">
        <v>466.75</v>
      </c>
      <c r="C169" s="10">
        <v>166</v>
      </c>
    </row>
    <row r="170" spans="1:3" ht="15">
      <c r="A170" s="5">
        <v>40781</v>
      </c>
      <c r="B170" s="3">
        <v>466.88</v>
      </c>
      <c r="C170" s="10">
        <v>167</v>
      </c>
    </row>
    <row r="171" spans="1:3" ht="15">
      <c r="A171" s="5">
        <v>40784</v>
      </c>
      <c r="B171" s="3">
        <v>466.92</v>
      </c>
      <c r="C171" s="10">
        <v>168</v>
      </c>
    </row>
    <row r="172" spans="1:3" ht="15">
      <c r="A172" s="5">
        <v>40785</v>
      </c>
      <c r="B172" s="3">
        <v>464.73</v>
      </c>
      <c r="C172" s="10">
        <v>169</v>
      </c>
    </row>
    <row r="173" spans="1:3" ht="15">
      <c r="A173" s="5">
        <v>40786</v>
      </c>
      <c r="B173" s="3">
        <v>465.66</v>
      </c>
      <c r="C173" s="10">
        <v>170</v>
      </c>
    </row>
    <row r="174" spans="1:3" ht="15">
      <c r="A174" s="5">
        <v>40787</v>
      </c>
      <c r="B174" s="3">
        <v>463.19</v>
      </c>
      <c r="C174" s="10">
        <v>171</v>
      </c>
    </row>
    <row r="175" spans="1:3" ht="15">
      <c r="A175" s="5">
        <v>40788</v>
      </c>
      <c r="B175" s="3">
        <v>460.62</v>
      </c>
      <c r="C175" s="10">
        <v>172</v>
      </c>
    </row>
    <row r="176" spans="1:3" ht="15">
      <c r="A176" s="5">
        <v>40791</v>
      </c>
      <c r="B176" s="3">
        <v>460.34</v>
      </c>
      <c r="C176" s="10">
        <v>173</v>
      </c>
    </row>
    <row r="177" spans="1:3" ht="15">
      <c r="A177" s="5">
        <v>40792</v>
      </c>
      <c r="B177" s="3">
        <v>462.37</v>
      </c>
      <c r="C177" s="10">
        <v>174</v>
      </c>
    </row>
    <row r="178" spans="1:3" ht="15">
      <c r="A178" s="5">
        <v>40793</v>
      </c>
      <c r="B178" s="3">
        <v>464.03</v>
      </c>
      <c r="C178" s="10">
        <v>175</v>
      </c>
    </row>
    <row r="179" spans="1:3" ht="15">
      <c r="A179" s="5">
        <v>40794</v>
      </c>
      <c r="B179" s="3">
        <v>462.63</v>
      </c>
      <c r="C179" s="10">
        <v>176</v>
      </c>
    </row>
    <row r="180" spans="1:3" ht="15">
      <c r="A180" s="5">
        <v>40795</v>
      </c>
      <c r="B180" s="3">
        <v>463.21</v>
      </c>
      <c r="C180" s="10">
        <v>177</v>
      </c>
    </row>
    <row r="181" spans="1:3" ht="15">
      <c r="A181" s="5">
        <v>40798</v>
      </c>
      <c r="B181" s="3">
        <v>466.74</v>
      </c>
      <c r="C181" s="10">
        <v>178</v>
      </c>
    </row>
    <row r="182" spans="1:3" ht="15">
      <c r="A182" s="5">
        <v>40799</v>
      </c>
      <c r="B182" s="3">
        <v>474.07</v>
      </c>
      <c r="C182" s="10">
        <v>179</v>
      </c>
    </row>
    <row r="183" spans="1:3" ht="15">
      <c r="A183" s="5">
        <v>40800</v>
      </c>
      <c r="B183" s="3">
        <v>475.6</v>
      </c>
      <c r="C183" s="10">
        <v>180</v>
      </c>
    </row>
    <row r="184" spans="1:3" ht="15">
      <c r="A184" s="5">
        <v>40801</v>
      </c>
      <c r="B184" s="3">
        <v>476.85</v>
      </c>
      <c r="C184" s="10">
        <v>181</v>
      </c>
    </row>
    <row r="185" spans="1:3" ht="15">
      <c r="A185" s="5">
        <v>40802</v>
      </c>
      <c r="B185" s="3">
        <v>478.57</v>
      </c>
      <c r="C185" s="10">
        <v>182</v>
      </c>
    </row>
    <row r="186" spans="1:3" ht="15">
      <c r="A186" s="5">
        <v>40806</v>
      </c>
      <c r="B186" s="3">
        <v>479.28</v>
      </c>
      <c r="C186" s="10">
        <v>183</v>
      </c>
    </row>
    <row r="187" spans="1:3" ht="15">
      <c r="A187" s="5">
        <v>40807</v>
      </c>
      <c r="B187" s="3">
        <v>488.19</v>
      </c>
      <c r="C187" s="10">
        <v>184</v>
      </c>
    </row>
    <row r="188" spans="1:3" ht="15">
      <c r="A188" s="5">
        <v>40808</v>
      </c>
      <c r="B188" s="3">
        <v>500.22</v>
      </c>
      <c r="C188" s="10">
        <v>185</v>
      </c>
    </row>
    <row r="189" spans="1:3" ht="15">
      <c r="A189" s="5">
        <v>40809</v>
      </c>
      <c r="B189" s="3">
        <v>521.85</v>
      </c>
      <c r="C189" s="10">
        <v>186</v>
      </c>
    </row>
    <row r="190" spans="1:3" ht="15">
      <c r="A190" s="5">
        <v>40812</v>
      </c>
      <c r="B190" s="3">
        <v>519.58</v>
      </c>
      <c r="C190" s="10">
        <v>187</v>
      </c>
    </row>
    <row r="191" spans="1:3" ht="15">
      <c r="A191" s="5">
        <v>40813</v>
      </c>
      <c r="B191" s="3">
        <v>512.34</v>
      </c>
      <c r="C191" s="10">
        <v>188</v>
      </c>
    </row>
    <row r="192" spans="1:3" ht="15">
      <c r="A192" s="5">
        <v>40814</v>
      </c>
      <c r="B192" s="3">
        <v>504.24</v>
      </c>
      <c r="C192" s="10">
        <v>189</v>
      </c>
    </row>
    <row r="193" spans="1:3" ht="15">
      <c r="A193" s="5">
        <v>40815</v>
      </c>
      <c r="B193" s="3">
        <v>508.51</v>
      </c>
      <c r="C193" s="10">
        <v>190</v>
      </c>
    </row>
    <row r="194" spans="1:3" ht="15">
      <c r="A194" s="5">
        <v>40816</v>
      </c>
      <c r="B194" s="3">
        <v>515.14</v>
      </c>
      <c r="C194" s="10">
        <v>191</v>
      </c>
    </row>
    <row r="195" spans="1:3" ht="15">
      <c r="A195" s="5">
        <v>40819</v>
      </c>
      <c r="B195" s="3">
        <v>521.76</v>
      </c>
      <c r="C195" s="10">
        <v>192</v>
      </c>
    </row>
    <row r="196" spans="1:3" ht="15">
      <c r="A196" s="5">
        <v>40820</v>
      </c>
      <c r="B196" s="3">
        <v>525.95</v>
      </c>
      <c r="C196" s="10">
        <v>193</v>
      </c>
    </row>
    <row r="197" spans="1:3" ht="15">
      <c r="A197" s="5">
        <v>40821</v>
      </c>
      <c r="B197" s="3">
        <v>533.74</v>
      </c>
      <c r="C197" s="10">
        <v>194</v>
      </c>
    </row>
    <row r="198" spans="1:3" ht="15">
      <c r="A198" s="5">
        <v>40822</v>
      </c>
      <c r="B198" s="3">
        <v>531.05</v>
      </c>
      <c r="C198" s="10">
        <v>195</v>
      </c>
    </row>
    <row r="199" spans="1:3" ht="15">
      <c r="A199" s="5">
        <v>40823</v>
      </c>
      <c r="B199" s="3">
        <v>523.31</v>
      </c>
      <c r="C199" s="10">
        <v>196</v>
      </c>
    </row>
    <row r="200" spans="1:3" ht="15">
      <c r="A200" s="5">
        <v>40827</v>
      </c>
      <c r="B200" s="3">
        <v>513.76</v>
      </c>
      <c r="C200" s="10">
        <v>197</v>
      </c>
    </row>
    <row r="201" spans="1:3" ht="15">
      <c r="A201" s="5">
        <v>40828</v>
      </c>
      <c r="B201" s="3">
        <v>512.61</v>
      </c>
      <c r="C201" s="10">
        <v>198</v>
      </c>
    </row>
    <row r="202" spans="1:3" ht="15">
      <c r="A202" s="5">
        <v>40829</v>
      </c>
      <c r="B202" s="3">
        <v>502.33</v>
      </c>
      <c r="C202" s="10">
        <v>199</v>
      </c>
    </row>
    <row r="203" spans="1:3" ht="15">
      <c r="A203" s="5">
        <v>40830</v>
      </c>
      <c r="B203" s="3">
        <v>504.3</v>
      </c>
      <c r="C203" s="10">
        <v>200</v>
      </c>
    </row>
    <row r="204" spans="1:3" ht="15">
      <c r="A204" s="5">
        <v>40833</v>
      </c>
      <c r="B204" s="3">
        <v>499.57</v>
      </c>
      <c r="C204" s="10">
        <v>201</v>
      </c>
    </row>
    <row r="205" spans="1:3" ht="15">
      <c r="A205" s="5">
        <v>40834</v>
      </c>
      <c r="B205" s="3">
        <v>501.94</v>
      </c>
      <c r="C205" s="10">
        <v>202</v>
      </c>
    </row>
    <row r="206" spans="1:3" ht="15">
      <c r="A206" s="5">
        <v>40835</v>
      </c>
      <c r="B206" s="3">
        <v>511.14</v>
      </c>
      <c r="C206" s="10">
        <v>203</v>
      </c>
    </row>
    <row r="207" spans="1:3" ht="15">
      <c r="A207" s="5">
        <v>40836</v>
      </c>
      <c r="B207" s="3">
        <v>509.28</v>
      </c>
      <c r="C207" s="10">
        <v>204</v>
      </c>
    </row>
    <row r="208" spans="1:3" ht="15">
      <c r="A208" s="5">
        <v>40837</v>
      </c>
      <c r="B208" s="3">
        <v>515.57</v>
      </c>
      <c r="C208" s="10">
        <v>205</v>
      </c>
    </row>
    <row r="209" spans="1:3" ht="15">
      <c r="A209" s="5">
        <v>40840</v>
      </c>
      <c r="B209" s="3">
        <v>512.72</v>
      </c>
      <c r="C209" s="10">
        <v>206</v>
      </c>
    </row>
    <row r="210" spans="1:3" ht="15">
      <c r="A210" s="5">
        <v>40841</v>
      </c>
      <c r="B210" s="3">
        <v>507.12</v>
      </c>
      <c r="C210" s="10">
        <v>207</v>
      </c>
    </row>
    <row r="211" spans="1:3" ht="15">
      <c r="A211" s="5">
        <v>40842</v>
      </c>
      <c r="B211" s="3">
        <v>503.83</v>
      </c>
      <c r="C211" s="10">
        <v>208</v>
      </c>
    </row>
    <row r="212" spans="1:3" ht="15">
      <c r="A212" s="5">
        <v>40843</v>
      </c>
      <c r="B212" s="3">
        <v>501.12</v>
      </c>
      <c r="C212" s="10">
        <v>209</v>
      </c>
    </row>
    <row r="213" spans="1:3" ht="15">
      <c r="A213" s="5">
        <v>40844</v>
      </c>
      <c r="B213" s="3">
        <v>492.04</v>
      </c>
      <c r="C213" s="10">
        <v>210</v>
      </c>
    </row>
    <row r="214" spans="1:3" ht="15">
      <c r="A214" s="5">
        <v>40849</v>
      </c>
      <c r="B214" s="3">
        <v>490.29</v>
      </c>
      <c r="C214" s="10">
        <v>211</v>
      </c>
    </row>
    <row r="215" spans="1:3" ht="15">
      <c r="A215" s="5">
        <v>40850</v>
      </c>
      <c r="B215" s="3">
        <v>501.49</v>
      </c>
      <c r="C215" s="10">
        <v>212</v>
      </c>
    </row>
    <row r="216" spans="1:3" ht="15">
      <c r="A216" s="5">
        <v>40851</v>
      </c>
      <c r="B216" s="3">
        <v>497.48</v>
      </c>
      <c r="C216" s="10">
        <v>213</v>
      </c>
    </row>
    <row r="217" spans="1:3" ht="15">
      <c r="A217" s="5">
        <v>40854</v>
      </c>
      <c r="B217" s="3">
        <v>494.08</v>
      </c>
      <c r="C217" s="10">
        <v>214</v>
      </c>
    </row>
    <row r="218" spans="1:3" ht="15">
      <c r="A218" s="5">
        <v>40855</v>
      </c>
      <c r="B218" s="3">
        <v>499.47</v>
      </c>
      <c r="C218" s="10">
        <v>215</v>
      </c>
    </row>
    <row r="219" spans="1:3" ht="15">
      <c r="A219" s="5">
        <v>40856</v>
      </c>
      <c r="B219" s="3">
        <v>497.43</v>
      </c>
      <c r="C219" s="10">
        <v>216</v>
      </c>
    </row>
    <row r="220" spans="1:3" ht="15">
      <c r="A220" s="5">
        <v>40857</v>
      </c>
      <c r="B220" s="3">
        <v>500.2</v>
      </c>
      <c r="C220" s="10">
        <v>217</v>
      </c>
    </row>
    <row r="221" spans="1:3" ht="15">
      <c r="A221" s="5">
        <v>40858</v>
      </c>
      <c r="B221" s="3">
        <v>500.84</v>
      </c>
      <c r="C221" s="10">
        <v>218</v>
      </c>
    </row>
    <row r="222" spans="1:3" ht="15">
      <c r="A222" s="5">
        <v>40861</v>
      </c>
      <c r="B222" s="3">
        <v>499.66</v>
      </c>
      <c r="C222" s="10">
        <v>219</v>
      </c>
    </row>
    <row r="223" spans="1:3" ht="15">
      <c r="A223" s="5">
        <v>40862</v>
      </c>
      <c r="B223" s="3">
        <v>501.35</v>
      </c>
      <c r="C223" s="10">
        <v>220</v>
      </c>
    </row>
    <row r="224" spans="1:3" ht="15">
      <c r="A224" s="5">
        <v>40863</v>
      </c>
      <c r="B224" s="3">
        <v>506.99</v>
      </c>
      <c r="C224" s="10">
        <v>221</v>
      </c>
    </row>
    <row r="225" spans="1:3" ht="15">
      <c r="A225" s="5">
        <v>40864</v>
      </c>
      <c r="B225" s="3">
        <v>511.66</v>
      </c>
      <c r="C225" s="10">
        <v>222</v>
      </c>
    </row>
    <row r="226" spans="1:3" ht="15">
      <c r="A226" s="5">
        <v>40865</v>
      </c>
      <c r="B226" s="3">
        <v>511.09</v>
      </c>
      <c r="C226" s="10">
        <v>223</v>
      </c>
    </row>
    <row r="227" spans="1:3" ht="15">
      <c r="A227" s="5">
        <v>40868</v>
      </c>
      <c r="B227" s="3">
        <v>510.11</v>
      </c>
      <c r="C227" s="10">
        <v>224</v>
      </c>
    </row>
    <row r="228" spans="1:3" ht="15">
      <c r="A228" s="5">
        <v>40869</v>
      </c>
      <c r="B228" s="3">
        <v>518.24</v>
      </c>
      <c r="C228" s="10">
        <v>225</v>
      </c>
    </row>
    <row r="229" spans="1:3" ht="15">
      <c r="A229" s="5">
        <v>40870</v>
      </c>
      <c r="B229" s="3">
        <v>517.96</v>
      </c>
      <c r="C229" s="10">
        <v>226</v>
      </c>
    </row>
    <row r="230" spans="1:3" ht="15">
      <c r="A230" s="5">
        <v>40871</v>
      </c>
      <c r="B230" s="3">
        <v>524.3</v>
      </c>
      <c r="C230" s="10">
        <v>227</v>
      </c>
    </row>
    <row r="231" spans="1:3" ht="15">
      <c r="A231" s="5">
        <v>40872</v>
      </c>
      <c r="B231" s="3">
        <v>522.4</v>
      </c>
      <c r="C231" s="10">
        <v>228</v>
      </c>
    </row>
    <row r="232" spans="1:3" ht="15">
      <c r="A232" s="5">
        <v>40875</v>
      </c>
      <c r="B232" s="3">
        <v>526.83</v>
      </c>
      <c r="C232" s="10">
        <v>229</v>
      </c>
    </row>
    <row r="233" spans="1:3" ht="15">
      <c r="A233" s="5">
        <v>40876</v>
      </c>
      <c r="B233" s="3">
        <v>521.07</v>
      </c>
      <c r="C233" s="10">
        <v>230</v>
      </c>
    </row>
    <row r="234" spans="1:3" ht="15">
      <c r="A234" s="5">
        <v>40877</v>
      </c>
      <c r="B234" s="3">
        <v>524.25</v>
      </c>
      <c r="C234" s="10">
        <v>231</v>
      </c>
    </row>
    <row r="235" spans="1:3" ht="15">
      <c r="A235" s="5">
        <v>40878</v>
      </c>
      <c r="B235" s="3">
        <v>517.37</v>
      </c>
      <c r="C235" s="10">
        <v>232</v>
      </c>
    </row>
    <row r="236" spans="1:3" ht="15">
      <c r="A236" s="5">
        <v>40879</v>
      </c>
      <c r="B236" s="3">
        <v>513.73</v>
      </c>
      <c r="C236" s="10">
        <v>233</v>
      </c>
    </row>
    <row r="237" spans="1:3" ht="15">
      <c r="A237" s="5">
        <v>40882</v>
      </c>
      <c r="B237" s="3">
        <v>512.89</v>
      </c>
      <c r="C237" s="10">
        <v>234</v>
      </c>
    </row>
    <row r="238" spans="1:3" ht="12.75">
      <c r="A238" s="6"/>
      <c r="B238" s="4"/>
      <c r="C238" s="4"/>
    </row>
    <row r="239" ht="12.75">
      <c r="A239" s="6"/>
    </row>
  </sheetData>
  <sheetProtection/>
  <printOptions/>
  <pageMargins left="0.75" right="0.75" top="1" bottom="1" header="0.5" footer="0.5"/>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Windows XP Profesional</cp:lastModifiedBy>
  <dcterms:created xsi:type="dcterms:W3CDTF">2011-12-05T19:12:17Z</dcterms:created>
  <dcterms:modified xsi:type="dcterms:W3CDTF">2011-12-12T13:50:42Z</dcterms:modified>
  <cp:category/>
  <cp:version/>
  <cp:contentType/>
  <cp:contentStatus/>
</cp:coreProperties>
</file>